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ch\Documents\"/>
    </mc:Choice>
  </mc:AlternateContent>
  <xr:revisionPtr revIDLastSave="0" documentId="8_{0BBB2692-462F-4203-9945-7D465E49EC33}" xr6:coauthVersionLast="47" xr6:coauthVersionMax="47" xr10:uidLastSave="{00000000-0000-0000-0000-000000000000}"/>
  <bookViews>
    <workbookView xWindow="28680" yWindow="-120" windowWidth="29040" windowHeight="15720" xr2:uid="{1D0CBE2E-C435-4D03-8644-B6ED7EA638D2}"/>
  </bookViews>
  <sheets>
    <sheet name="提出 必要サンプル数 " sheetId="1" r:id="rId1"/>
  </sheets>
  <externalReferences>
    <externalReference r:id="rId2"/>
  </externalReferences>
  <definedNames>
    <definedName name="表22_職種別にみた100床当たり従事者数及び診療所の1施設当たりの従事者数">#REF!</definedName>
    <definedName name="表33_療養病床等の利用状況">#REF!</definedName>
    <definedName name="平成１７年病院産科選択のクロス集計">#REF!</definedName>
    <definedName name="平成１７年病院産婦人科選択のクロス集計">#REF!</definedName>
    <definedName name="平成１７年病院小児科選択のクロス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C8" i="1"/>
  <c r="D8" i="1" s="1"/>
  <c r="H7" i="1"/>
  <c r="H8" i="1" s="1"/>
  <c r="H10" i="1" s="1"/>
  <c r="E5" i="1" s="1"/>
  <c r="G7" i="1"/>
  <c r="G8" i="1" s="1"/>
  <c r="G10" i="1" s="1"/>
  <c r="D5" i="1" s="1"/>
  <c r="C7" i="1"/>
  <c r="D7" i="1" s="1"/>
  <c r="D9" i="1" s="1"/>
</calcChain>
</file>

<file path=xl/sharedStrings.xml><?xml version="1.0" encoding="utf-8"?>
<sst xmlns="http://schemas.openxmlformats.org/spreadsheetml/2006/main" count="6" uniqueCount="6">
  <si>
    <t>N：母集団の数</t>
    <rPh sb="2" eb="5">
      <t>ボシュウダン</t>
    </rPh>
    <rPh sb="6" eb="7">
      <t>カズ</t>
    </rPh>
    <phoneticPr fontId="2"/>
  </si>
  <si>
    <t>E：誤差の範囲</t>
    <rPh sb="2" eb="4">
      <t>ゴサ</t>
    </rPh>
    <rPh sb="5" eb="7">
      <t>ハンイ</t>
    </rPh>
    <phoneticPr fontId="2"/>
  </si>
  <si>
    <t>ｎ：必要なサンプル数</t>
    <rPh sb="2" eb="4">
      <t>ヒツヨウ</t>
    </rPh>
    <rPh sb="9" eb="10">
      <t>カズ</t>
    </rPh>
    <phoneticPr fontId="2"/>
  </si>
  <si>
    <t>前回のサンプルサイズ</t>
    <rPh sb="0" eb="2">
      <t>ゼンカイ</t>
    </rPh>
    <phoneticPr fontId="2"/>
  </si>
  <si>
    <t>使える（有効な）母集団の数</t>
    <rPh sb="0" eb="1">
      <t>ツカ</t>
    </rPh>
    <rPh sb="8" eb="11">
      <t>ボシュウダン</t>
    </rPh>
    <rPh sb="12" eb="13">
      <t>カズ</t>
    </rPh>
    <phoneticPr fontId="2"/>
  </si>
  <si>
    <t>誤差の範囲</t>
    <rPh sb="0" eb="2">
      <t>ゴサ</t>
    </rPh>
    <rPh sb="3" eb="5">
      <t>ハンイ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</si>
</sst>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_ "/>
    <numFmt numFmtId="177" formatCode="0_ "/>
    <numFmt numFmtId="178" formatCode="0.00_ "/>
    <numFmt numFmtId="179" formatCode="0.000000_);[Red]\(0.000000\)"/>
  </numFmts>
  <fonts count="7">
    <font>
      <sz val="11"/>
      <color theme="1"/>
      <name val="游ゴシック"/>
      <family val="2"/>
      <charset val="128"/>
      <scheme val="minor"/>
    </font>
    <font>
      <sz val="16"/>
      <color theme="1"/>
      <name val="HGMaruGothicMPRO"/>
      <family val="2"/>
      <charset val="128"/>
    </font>
    <font>
      <sz val="6"/>
      <name val="游ゴシック"/>
      <family val="2"/>
      <charset val="128"/>
      <scheme val="minor"/>
    </font>
    <font>
      <sz val="9"/>
      <color theme="1"/>
      <name val="HGMaruGothicMPRO"/>
      <family val="2"/>
      <charset val="128"/>
    </font>
    <font>
      <sz val="6"/>
      <color theme="1"/>
      <name val="HGMaruGothicMPRO"/>
      <family val="2"/>
      <charset val="128"/>
    </font>
    <font>
      <sz val="14"/>
      <color theme="1"/>
      <name val="HGMaruGothicMPRO"/>
      <family val="2"/>
      <charset val="128"/>
    </font>
    <font>
      <sz val="14"/>
      <color theme="1"/>
      <name val="HGMaruGothicM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2E5"/>
        <bgColor indexed="64"/>
      </patternFill>
    </fill>
    <fill>
      <patternFill patternType="solid">
        <fgColor rgb="FFF2F7F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7" fontId="1" fillId="3" borderId="1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2380;&#12435;&#12406;\&#21307;&#30274;&#32113;&#35336;2024\&#21307;&#30274;&#32113;&#35336;&#12288;&#65299;&#22238;&#30446;\2024-toukei-3rd.xlsx" TargetMode="External"/><Relationship Id="rId1" Type="http://schemas.openxmlformats.org/officeDocument/2006/relationships/externalLinkPath" Target="file:///E:\&#12380;&#12435;&#12406;\&#21307;&#30274;&#32113;&#35336;2024\&#21307;&#30274;&#32113;&#35336;&#12288;&#65299;&#22238;&#30446;\2024-toukei-3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提出 必要サンプル数 "/>
      <sheetName val="提出（１回目の相関係数）"/>
      <sheetName val="医療系データ"/>
      <sheetName val="提出（医療系）"/>
      <sheetName val="警察系データ"/>
      <sheetName val="提出（警察系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3376-0832-413F-AE7E-0B03DCCA53BA}">
  <dimension ref="B1:K17"/>
  <sheetViews>
    <sheetView showGridLines="0" tabSelected="1" zoomScale="115" zoomScaleNormal="115" workbookViewId="0">
      <selection activeCell="H16" sqref="H16"/>
    </sheetView>
  </sheetViews>
  <sheetFormatPr defaultColWidth="9" defaultRowHeight="18.75"/>
  <cols>
    <col min="1" max="1" width="16.75" style="1" customWidth="1"/>
    <col min="2" max="2" width="1.875" style="1" customWidth="1"/>
    <col min="3" max="3" width="30.125" style="2" bestFit="1" customWidth="1"/>
    <col min="4" max="4" width="20.125" style="2" customWidth="1"/>
    <col min="5" max="5" width="20.625" style="3" bestFit="1" customWidth="1"/>
    <col min="6" max="6" width="1.875" style="1" customWidth="1"/>
    <col min="7" max="8" width="21.125" style="2" customWidth="1"/>
    <col min="9" max="11" width="9" style="2"/>
    <col min="12" max="16384" width="9" style="1"/>
  </cols>
  <sheetData>
    <row r="1" spans="2:11" ht="44.25" customHeight="1"/>
    <row r="2" spans="2:11" ht="7.5" customHeight="1">
      <c r="B2" s="4"/>
      <c r="C2" s="5"/>
      <c r="D2" s="5"/>
      <c r="E2" s="6"/>
      <c r="F2" s="7"/>
    </row>
    <row r="3" spans="2:11" ht="32.1" customHeight="1">
      <c r="B3" s="8"/>
      <c r="C3" s="9" t="s">
        <v>0</v>
      </c>
      <c r="D3" s="10">
        <v>5500</v>
      </c>
      <c r="E3" s="10"/>
      <c r="F3" s="11"/>
      <c r="G3" s="1"/>
      <c r="I3" s="1"/>
      <c r="J3" s="1"/>
      <c r="K3" s="1"/>
    </row>
    <row r="4" spans="2:11" ht="32.1" customHeight="1" thickBot="1">
      <c r="B4" s="8"/>
      <c r="C4" s="12" t="s">
        <v>1</v>
      </c>
      <c r="D4" s="13">
        <v>0.05</v>
      </c>
      <c r="E4" s="13">
        <v>0.01</v>
      </c>
      <c r="F4" s="11"/>
      <c r="G4" s="1"/>
      <c r="I4" s="1"/>
      <c r="J4" s="1"/>
      <c r="K4" s="1"/>
    </row>
    <row r="5" spans="2:11" ht="32.1" customHeight="1" thickTop="1">
      <c r="B5" s="8"/>
      <c r="C5" s="14" t="s">
        <v>2</v>
      </c>
      <c r="D5" s="15">
        <f>D3/G10</f>
        <v>359.14032594728002</v>
      </c>
      <c r="E5" s="15">
        <f>D3/H10</f>
        <v>3497.4508375819369</v>
      </c>
      <c r="F5" s="16"/>
      <c r="I5" s="1"/>
      <c r="J5" s="1"/>
      <c r="K5" s="1"/>
    </row>
    <row r="6" spans="2:11">
      <c r="B6" s="8"/>
      <c r="F6" s="17"/>
    </row>
    <row r="7" spans="2:11" hidden="1">
      <c r="B7" s="8"/>
      <c r="C7" s="18" t="e">
        <f>#REF!/1.96</f>
        <v>#REF!</v>
      </c>
      <c r="D7" s="18" t="e">
        <f>C7*C7</f>
        <v>#REF!</v>
      </c>
      <c r="E7" s="19">
        <v>0.01</v>
      </c>
      <c r="F7" s="11"/>
      <c r="G7" s="20">
        <f>D4/1.96</f>
        <v>2.5510204081632654E-2</v>
      </c>
      <c r="H7" s="20">
        <f>E4/1.96</f>
        <v>5.1020408163265311E-3</v>
      </c>
    </row>
    <row r="8" spans="2:11" hidden="1">
      <c r="B8" s="8"/>
      <c r="C8" s="18" t="e">
        <f>#REF!-1</f>
        <v>#REF!</v>
      </c>
      <c r="D8" s="18" t="e">
        <f>C8/0.25</f>
        <v>#REF!</v>
      </c>
      <c r="E8" s="19">
        <v>0.03</v>
      </c>
      <c r="F8" s="11"/>
      <c r="G8" s="20">
        <f>G7*G7</f>
        <v>6.5077051228654734E-4</v>
      </c>
      <c r="H8" s="20">
        <f>H7*H7</f>
        <v>2.6030820491461895E-5</v>
      </c>
    </row>
    <row r="9" spans="2:11" hidden="1">
      <c r="B9" s="8"/>
      <c r="C9" s="18">
        <v>1</v>
      </c>
      <c r="D9" s="18" t="e">
        <f>(D7*D8)+1</f>
        <v>#REF!</v>
      </c>
      <c r="E9" s="19">
        <v>0.05</v>
      </c>
      <c r="F9" s="11"/>
      <c r="G9" s="20">
        <f>(D3-1)/0.25</f>
        <v>21996</v>
      </c>
      <c r="H9" s="20">
        <f>(D3-1)/0.25</f>
        <v>21996</v>
      </c>
    </row>
    <row r="10" spans="2:11" hidden="1">
      <c r="B10" s="8"/>
      <c r="C10" s="18"/>
      <c r="D10" s="18"/>
      <c r="E10" s="21"/>
      <c r="F10" s="11"/>
      <c r="G10" s="20">
        <f>(G8*G9)+1</f>
        <v>15.314348188254895</v>
      </c>
      <c r="H10" s="20">
        <f>(H8*H9)+1</f>
        <v>1.572573927530196</v>
      </c>
    </row>
    <row r="11" spans="2:11" ht="15.75" customHeight="1">
      <c r="B11" s="8"/>
      <c r="C11" s="18"/>
      <c r="D11" s="18"/>
      <c r="E11" s="21"/>
      <c r="F11" s="11"/>
      <c r="G11" s="20"/>
      <c r="H11" s="20"/>
    </row>
    <row r="12" spans="2:11" ht="34.5" customHeight="1">
      <c r="B12" s="8"/>
      <c r="C12" s="22" t="s">
        <v>3</v>
      </c>
      <c r="D12" s="23" t="s">
        <v>4</v>
      </c>
      <c r="E12" s="24" t="s">
        <v>5</v>
      </c>
      <c r="F12" s="16"/>
      <c r="K12" s="1"/>
    </row>
    <row r="13" spans="2:11" ht="27" customHeight="1">
      <c r="B13" s="8"/>
      <c r="C13" s="16">
        <v>20</v>
      </c>
      <c r="D13" s="25"/>
      <c r="E13" s="26">
        <v>0.05</v>
      </c>
      <c r="F13" s="16"/>
      <c r="K13" s="1"/>
    </row>
    <row r="14" spans="2:11" ht="27" customHeight="1">
      <c r="B14" s="8"/>
      <c r="C14" s="2">
        <v>100</v>
      </c>
      <c r="D14" s="25"/>
      <c r="E14" s="26">
        <v>0.05</v>
      </c>
      <c r="F14" s="16"/>
      <c r="K14" s="1"/>
    </row>
    <row r="15" spans="2:11" ht="27" customHeight="1">
      <c r="B15" s="8"/>
      <c r="C15" s="2">
        <v>500</v>
      </c>
      <c r="D15" s="25"/>
      <c r="E15" s="26">
        <v>0.01</v>
      </c>
      <c r="F15" s="16"/>
      <c r="K15" s="1"/>
    </row>
    <row r="16" spans="2:11" ht="27" customHeight="1">
      <c r="B16" s="8"/>
      <c r="C16" s="2">
        <v>2000</v>
      </c>
      <c r="D16" s="25"/>
      <c r="E16" s="26">
        <v>0.01</v>
      </c>
      <c r="F16" s="16"/>
      <c r="K16" s="1"/>
    </row>
    <row r="17" spans="2:6" ht="7.5" customHeight="1">
      <c r="B17" s="27"/>
      <c r="C17" s="28"/>
      <c r="D17" s="29"/>
      <c r="E17" s="30"/>
      <c r="F17" s="31"/>
    </row>
  </sheetData>
  <sheetProtection algorithmName="SHA-512" hashValue="X0DCgN2Zjc4HlcurOUW76wvuoXbNI4PwHEfXtRsdyKbBCxF9vfSYwmJxuKOxvzGjdy1h3YlaU2TAg11HHLl0aQ==" saltValue="gxFfNlexM+4FScyQOkDNVw==" spinCount="100000" sheet="1" objects="1" scenarios="1"/>
  <mergeCells count="1">
    <mergeCell ref="D3:E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 必要サンプル数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 玲</dc:creator>
  <cp:lastModifiedBy>櫻井 玲</cp:lastModifiedBy>
  <dcterms:created xsi:type="dcterms:W3CDTF">2025-09-30T07:25:30Z</dcterms:created>
  <dcterms:modified xsi:type="dcterms:W3CDTF">2025-09-30T07:25:48Z</dcterms:modified>
</cp:coreProperties>
</file>